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 hidePivotFieldList="1"/>
  <bookViews>
    <workbookView windowWidth="24000" windowHeight="9840" tabRatio="516" firstSheet="1" activeTab="3"/>
  </bookViews>
  <sheets>
    <sheet name="lFs6KC" sheetId="5" state="hidden" r:id="rId1"/>
    <sheet name="目录表" sheetId="2" r:id="rId2"/>
    <sheet name="采购单" sheetId="7" r:id="rId3"/>
    <sheet name="采购清单" sheetId="3" r:id="rId4"/>
  </sheets>
  <definedNames>
    <definedName name="_xlnm.Print_Area" localSheetId="2">采购单!$B$1:$J$20</definedName>
    <definedName name="_xlnm.Print_Area" localSheetId="3">采购清单!$A$1:$G$21</definedName>
  </definedNames>
  <calcPr calcId="144525"/>
</workbook>
</file>

<file path=xl/sharedStrings.xml><?xml version="1.0" encoding="utf-8"?>
<sst xmlns="http://schemas.openxmlformats.org/spreadsheetml/2006/main" count="87" uniqueCount="65">
  <si>
    <t>序号</t>
  </si>
  <si>
    <t>表     名</t>
  </si>
  <si>
    <t>备 注</t>
  </si>
  <si>
    <t>采购审批单</t>
  </si>
  <si>
    <t>采购请单</t>
  </si>
  <si>
    <t>采购不够填写时</t>
  </si>
  <si>
    <t>宁德职业技术学院请购审批单</t>
  </si>
  <si>
    <t>编号：</t>
  </si>
  <si>
    <t>请购日期：</t>
  </si>
  <si>
    <t xml:space="preserve"> 年    月    日</t>
  </si>
  <si>
    <t>需要日期：</t>
  </si>
  <si>
    <t xml:space="preserve">      年   月    日</t>
  </si>
  <si>
    <t>请    购</t>
  </si>
  <si>
    <t>部  门
（盖章）</t>
  </si>
  <si>
    <t>经费指标文号</t>
  </si>
  <si>
    <t>项目编码</t>
  </si>
  <si>
    <t>项目名称</t>
  </si>
  <si>
    <t>用 途</t>
  </si>
  <si>
    <t>品名、规格、尺寸、功能</t>
  </si>
  <si>
    <t>单位</t>
  </si>
  <si>
    <t>数 量</t>
  </si>
  <si>
    <t>单 价</t>
  </si>
  <si>
    <t>金 额</t>
  </si>
  <si>
    <t>备  注</t>
  </si>
  <si>
    <t>合  计</t>
  </si>
  <si>
    <t>附 件</t>
  </si>
  <si>
    <t>上表不适用，可附其他格式清单。附：1、清单：   张；2、其他资料： 张。</t>
  </si>
  <si>
    <t>采 购
方 式</t>
  </si>
  <si>
    <t>□政府采购    □零星采购</t>
  </si>
  <si>
    <t>付 款
方 式</t>
  </si>
  <si>
    <t>□转个人（1000元以下）
□转供应商      □统付</t>
  </si>
  <si>
    <t>申请人</t>
  </si>
  <si>
    <t>联系电话</t>
  </si>
  <si>
    <t>预计付款
日    期</t>
  </si>
  <si>
    <t>部门审
核意见</t>
  </si>
  <si>
    <t>核 示</t>
  </si>
  <si>
    <t>采 购
管 理
部 门</t>
  </si>
  <si>
    <t>归 口
管 理
部 门</t>
  </si>
  <si>
    <t>财 务
部 门</t>
  </si>
  <si>
    <t>分 管
领 导</t>
  </si>
  <si>
    <t>协 管  财 务
领 导</t>
  </si>
  <si>
    <t>主要领导</t>
  </si>
  <si>
    <t>报 销
说 明</t>
  </si>
  <si>
    <t>办理流程：请购部门→预算审核（有预算：请购部门审核建议，无预算：应先立项）→采购管理部门→归口管理部门（与采购事项有关联部门）→财务部门→审批（按审批权限）→验收或入库（后勤处）；在请购栏已签意见的部门，在核示栏可不再重签。</t>
  </si>
  <si>
    <t>宁德职业技术学院2022年第二季度水电零星维修耗材供应预算清单</t>
  </si>
  <si>
    <t>水龙头（铜）</t>
  </si>
  <si>
    <t>个</t>
  </si>
  <si>
    <t>2P空气开关（40A）</t>
  </si>
  <si>
    <t>2P漏电保护空气开关(40A)</t>
  </si>
  <si>
    <t>水龙头手柄</t>
  </si>
  <si>
    <t>电工胶布</t>
  </si>
  <si>
    <t>三角阀（铜）</t>
  </si>
  <si>
    <t>下水波纹管</t>
  </si>
  <si>
    <t>条</t>
  </si>
  <si>
    <t>LED（T8）灯管</t>
  </si>
  <si>
    <t>五孔插座</t>
  </si>
  <si>
    <t>16A空调插座</t>
  </si>
  <si>
    <t>60*60(LED)平板灯</t>
  </si>
  <si>
    <t>排风扇（30*30）集成吊顶</t>
  </si>
  <si>
    <t>一开五孔插座</t>
  </si>
  <si>
    <t>一开开关</t>
  </si>
  <si>
    <t>水龙头芯</t>
  </si>
  <si>
    <t>二开开关</t>
  </si>
  <si>
    <t>三开开关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</si>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</sst>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_ [$€-2]* #,##0.00_ ;_ [$€-2]* \-#,##0.00_ ;_ [$€-2]* &quot;-&quot;??_ "/>
  </numFmts>
  <fonts count="37">
    <font>
      <sz val="12"/>
      <name val="宋体"/>
      <charset val="134"/>
    </font>
    <font>
      <sz val="11"/>
      <name val="宋体"/>
      <charset val="134"/>
    </font>
    <font>
      <sz val="12"/>
      <name val="幼圆"/>
      <charset val="134"/>
    </font>
    <font>
      <sz val="16"/>
      <name val="幼圆"/>
      <charset val="134"/>
    </font>
    <font>
      <sz val="18"/>
      <name val="幼圆"/>
      <charset val="134"/>
    </font>
    <font>
      <sz val="20"/>
      <name val="幼圆"/>
      <charset val="134"/>
    </font>
    <font>
      <sz val="11"/>
      <color indexed="23"/>
      <name val="宋体"/>
      <charset val="134"/>
    </font>
    <font>
      <sz val="11"/>
      <name val="幼圆"/>
      <charset val="134"/>
    </font>
    <font>
      <sz val="9"/>
      <color indexed="23"/>
      <name val="宋体"/>
      <charset val="134"/>
    </font>
    <font>
      <b/>
      <sz val="12"/>
      <name val="宋体"/>
      <charset val="134"/>
    </font>
    <font>
      <u/>
      <sz val="12"/>
      <color indexed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10"/>
      <name val="宋体"/>
      <charset val="134"/>
    </font>
    <font>
      <sz val="9"/>
      <color indexed="10"/>
      <name val="宋体"/>
      <charset val="134"/>
    </font>
    <font>
      <sz val="12"/>
      <color indexed="10"/>
      <name val="宋体"/>
      <charset val="134"/>
    </font>
    <font>
      <sz val="14"/>
      <color indexed="10"/>
      <name val="宋体"/>
      <charset val="134"/>
    </font>
    <font>
      <b/>
      <sz val="14"/>
      <color indexed="10"/>
      <name val="宋体"/>
      <charset val="134"/>
    </font>
    <font>
      <sz val="11"/>
      <color indexed="10"/>
      <name val="宋体"/>
      <charset val="134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14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4" fillId="15" borderId="1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19" borderId="16" applyNumberFormat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27" fillId="20" borderId="1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7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right" vertical="center"/>
    </xf>
    <xf numFmtId="0" fontId="1" fillId="0" borderId="3" xfId="0" applyFont="1" applyBorder="1" applyAlignment="1" applyProtection="1">
      <alignment horizontal="center" vertical="center" textRotation="255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textRotation="255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left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left" vertical="top"/>
      <protection locked="0"/>
    </xf>
    <xf numFmtId="0" fontId="1" fillId="0" borderId="2" xfId="0" applyFont="1" applyBorder="1" applyAlignment="1" applyProtection="1">
      <alignment horizontal="left" vertical="top"/>
      <protection locked="0"/>
    </xf>
    <xf numFmtId="0" fontId="1" fillId="0" borderId="5" xfId="0" applyFont="1" applyFill="1" applyBorder="1" applyAlignment="1" applyProtection="1">
      <alignment horizontal="center" vertical="center" textRotation="255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left" vertical="center"/>
      <protection locked="0"/>
    </xf>
    <xf numFmtId="0" fontId="1" fillId="0" borderId="6" xfId="0" applyFont="1" applyFill="1" applyBorder="1" applyAlignment="1" applyProtection="1">
      <alignment horizontal="left" vertical="center" wrapText="1"/>
    </xf>
    <xf numFmtId="0" fontId="1" fillId="0" borderId="7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right" vertical="center"/>
    </xf>
    <xf numFmtId="0" fontId="7" fillId="0" borderId="0" xfId="0" applyFont="1" applyAlignment="1" applyProtection="1">
      <alignment vertical="center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left" vertical="center" wrapText="1"/>
      <protection locked="0"/>
    </xf>
    <xf numFmtId="0" fontId="1" fillId="0" borderId="9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left" vertical="center"/>
      <protection locked="0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vertical="center" wrapText="1"/>
      <protection locked="0"/>
    </xf>
    <xf numFmtId="0" fontId="1" fillId="0" borderId="9" xfId="0" applyFont="1" applyBorder="1" applyAlignment="1" applyProtection="1">
      <alignment horizontal="left" vertical="top"/>
      <protection locked="0"/>
    </xf>
    <xf numFmtId="0" fontId="8" fillId="0" borderId="9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 applyProtection="1">
      <alignment horizontal="left" vertical="center"/>
      <protection locked="0"/>
    </xf>
    <xf numFmtId="0" fontId="1" fillId="0" borderId="10" xfId="0" applyFont="1" applyFill="1" applyBorder="1" applyAlignment="1" applyProtection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0" fillId="0" borderId="2" xfId="10" applyBorder="1" applyAlignment="1" applyProtection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Euro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7"/>
  </sheetPr>
  <dimension ref="B1:K77"/>
  <sheetViews>
    <sheetView showGridLines="0" showZeros="0" topLeftCell="A13" workbookViewId="0">
      <selection activeCell="E16" sqref="E16:J16"/>
    </sheetView>
  </sheetViews>
  <sheetFormatPr defaultColWidth="0" defaultRowHeight="15.95" customHeight="1" zeroHeight="1"/>
  <cols>
    <col min="1" max="1" width="2" style="18" customWidth="1"/>
    <col min="2" max="2" width="3.75" style="18" customWidth="1"/>
    <col min="3" max="4" width="4.125" style="18" customWidth="1"/>
    <col min="5" max="5" width="17" style="18" customWidth="1"/>
    <col min="6" max="6" width="8.625" style="18" customWidth="1"/>
    <col min="7" max="8" width="7.625" style="18" customWidth="1"/>
    <col min="9" max="9" width="9.75" style="18" customWidth="1"/>
    <col min="10" max="10" width="15.875" style="18" customWidth="1"/>
    <col min="11" max="11" width="2.75" style="18" customWidth="1"/>
    <col min="12" max="16384" width="0" style="18" hidden="1"/>
  </cols>
  <sheetData>
    <row r="1" ht="48.75" customHeight="1" spans="2:10">
      <c r="B1" s="19"/>
      <c r="C1" s="20"/>
      <c r="D1" s="20"/>
      <c r="E1" s="21" t="s">
        <v>6</v>
      </c>
      <c r="F1" s="21"/>
      <c r="G1" s="21"/>
      <c r="H1" s="21"/>
      <c r="I1" s="47" t="s">
        <v>7</v>
      </c>
      <c r="J1" s="48" t="str">
        <f ca="1">MID(TEXT(NOW(),"yymmddhhmmss"),1,10)&amp;VALUE(MID(TEXT(NOW(),"yymmddhhmmss"),11,2))</f>
        <v>22030809027</v>
      </c>
    </row>
    <row r="2" s="15" customFormat="1" ht="30.75" customHeight="1" spans="2:10">
      <c r="B2" s="22" t="s">
        <v>8</v>
      </c>
      <c r="C2" s="22"/>
      <c r="D2" s="22"/>
      <c r="E2" s="23" t="s">
        <v>9</v>
      </c>
      <c r="F2" s="23"/>
      <c r="G2" s="24" t="s">
        <v>10</v>
      </c>
      <c r="H2" s="24"/>
      <c r="I2" s="23" t="s">
        <v>11</v>
      </c>
      <c r="J2" s="23"/>
    </row>
    <row r="3" s="15" customFormat="1" ht="32.25" customHeight="1" spans="2:10">
      <c r="B3" s="25" t="s">
        <v>12</v>
      </c>
      <c r="C3" s="26" t="s">
        <v>13</v>
      </c>
      <c r="D3" s="27"/>
      <c r="E3" s="28"/>
      <c r="F3" s="28"/>
      <c r="G3" s="27" t="s">
        <v>14</v>
      </c>
      <c r="H3" s="27"/>
      <c r="I3" s="28"/>
      <c r="J3" s="49"/>
    </row>
    <row r="4" s="15" customFormat="1" ht="33" customHeight="1" spans="2:10">
      <c r="B4" s="29"/>
      <c r="C4" s="9" t="s">
        <v>15</v>
      </c>
      <c r="D4" s="9"/>
      <c r="E4" s="30"/>
      <c r="F4" s="9" t="s">
        <v>16</v>
      </c>
      <c r="G4" s="31"/>
      <c r="H4" s="31"/>
      <c r="I4" s="31"/>
      <c r="J4" s="50"/>
    </row>
    <row r="5" s="15" customFormat="1" ht="51" customHeight="1" spans="2:10">
      <c r="B5" s="29"/>
      <c r="C5" s="32" t="s">
        <v>17</v>
      </c>
      <c r="D5" s="32"/>
      <c r="E5" s="31"/>
      <c r="F5" s="31"/>
      <c r="G5" s="31"/>
      <c r="H5" s="31"/>
      <c r="I5" s="31"/>
      <c r="J5" s="50"/>
    </row>
    <row r="6" s="15" customFormat="1" ht="22.5" customHeight="1" spans="2:10">
      <c r="B6" s="29"/>
      <c r="C6" s="9" t="s">
        <v>18</v>
      </c>
      <c r="D6" s="9"/>
      <c r="E6" s="9"/>
      <c r="F6" s="9" t="s">
        <v>19</v>
      </c>
      <c r="G6" s="9" t="s">
        <v>20</v>
      </c>
      <c r="H6" s="9" t="s">
        <v>21</v>
      </c>
      <c r="I6" s="9" t="s">
        <v>22</v>
      </c>
      <c r="J6" s="51" t="s">
        <v>23</v>
      </c>
    </row>
    <row r="7" s="15" customFormat="1" ht="22.5" customHeight="1" spans="2:10">
      <c r="B7" s="29"/>
      <c r="C7" s="9">
        <v>1</v>
      </c>
      <c r="D7" s="31"/>
      <c r="E7" s="31"/>
      <c r="F7" s="12"/>
      <c r="G7" s="12"/>
      <c r="H7" s="12"/>
      <c r="I7" s="13"/>
      <c r="J7" s="50"/>
    </row>
    <row r="8" s="15" customFormat="1" ht="22.5" customHeight="1" spans="2:10">
      <c r="B8" s="29"/>
      <c r="C8" s="9">
        <v>2</v>
      </c>
      <c r="D8" s="31"/>
      <c r="E8" s="31"/>
      <c r="F8" s="12"/>
      <c r="G8" s="12"/>
      <c r="H8" s="12"/>
      <c r="I8" s="13"/>
      <c r="J8" s="50"/>
    </row>
    <row r="9" s="15" customFormat="1" ht="22.5" customHeight="1" spans="2:10">
      <c r="B9" s="29"/>
      <c r="C9" s="9">
        <v>3</v>
      </c>
      <c r="D9" s="31"/>
      <c r="E9" s="31"/>
      <c r="F9" s="12"/>
      <c r="G9" s="12"/>
      <c r="H9" s="12"/>
      <c r="I9" s="13"/>
      <c r="J9" s="50"/>
    </row>
    <row r="10" s="15" customFormat="1" ht="22.5" customHeight="1" spans="2:10">
      <c r="B10" s="29"/>
      <c r="C10" s="9">
        <v>4</v>
      </c>
      <c r="D10" s="31"/>
      <c r="E10" s="31"/>
      <c r="F10" s="12"/>
      <c r="G10" s="12"/>
      <c r="H10" s="12"/>
      <c r="I10" s="13"/>
      <c r="J10" s="50"/>
    </row>
    <row r="11" s="15" customFormat="1" ht="22.5" customHeight="1" spans="2:10">
      <c r="B11" s="29"/>
      <c r="C11" s="9">
        <v>5</v>
      </c>
      <c r="D11" s="31"/>
      <c r="E11" s="31"/>
      <c r="F11" s="12"/>
      <c r="G11" s="12"/>
      <c r="H11" s="12"/>
      <c r="I11" s="13"/>
      <c r="J11" s="50"/>
    </row>
    <row r="12" s="15" customFormat="1" ht="22.5" customHeight="1" spans="2:10">
      <c r="B12" s="29"/>
      <c r="C12" s="9" t="s">
        <v>24</v>
      </c>
      <c r="D12" s="9"/>
      <c r="E12" s="9"/>
      <c r="F12" s="12"/>
      <c r="G12" s="12"/>
      <c r="H12" s="12"/>
      <c r="I12" s="13"/>
      <c r="J12" s="50"/>
    </row>
    <row r="13" s="15" customFormat="1" ht="22.5" customHeight="1" spans="2:10">
      <c r="B13" s="29"/>
      <c r="C13" s="9" t="s">
        <v>25</v>
      </c>
      <c r="D13" s="9"/>
      <c r="E13" s="33" t="s">
        <v>26</v>
      </c>
      <c r="F13" s="33"/>
      <c r="G13" s="33"/>
      <c r="H13" s="33"/>
      <c r="I13" s="33"/>
      <c r="J13" s="52"/>
    </row>
    <row r="14" s="15" customFormat="1" ht="37.5" customHeight="1" spans="2:10">
      <c r="B14" s="29"/>
      <c r="C14" s="32" t="s">
        <v>27</v>
      </c>
      <c r="D14" s="32"/>
      <c r="E14" s="32" t="s">
        <v>28</v>
      </c>
      <c r="F14" s="32"/>
      <c r="G14" s="32" t="s">
        <v>29</v>
      </c>
      <c r="H14" s="34" t="s">
        <v>30</v>
      </c>
      <c r="I14" s="42"/>
      <c r="J14" s="53"/>
    </row>
    <row r="15" s="15" customFormat="1" ht="39.75" customHeight="1" spans="2:10">
      <c r="B15" s="29"/>
      <c r="C15" s="32" t="s">
        <v>31</v>
      </c>
      <c r="D15" s="32"/>
      <c r="E15" s="11"/>
      <c r="F15" s="9" t="s">
        <v>32</v>
      </c>
      <c r="G15" s="11"/>
      <c r="H15" s="11"/>
      <c r="I15" s="32" t="s">
        <v>33</v>
      </c>
      <c r="J15" s="54"/>
    </row>
    <row r="16" s="15" customFormat="1" ht="51.75" customHeight="1" spans="2:10">
      <c r="B16" s="29"/>
      <c r="C16" s="32" t="s">
        <v>34</v>
      </c>
      <c r="D16" s="32"/>
      <c r="E16" s="35"/>
      <c r="F16" s="36"/>
      <c r="G16" s="36"/>
      <c r="H16" s="36"/>
      <c r="I16" s="36"/>
      <c r="J16" s="55"/>
    </row>
    <row r="17" s="16" customFormat="1" ht="51.75" customHeight="1" spans="2:11">
      <c r="B17" s="37" t="s">
        <v>35</v>
      </c>
      <c r="C17" s="34" t="s">
        <v>36</v>
      </c>
      <c r="D17" s="34"/>
      <c r="E17" s="38"/>
      <c r="F17" s="34" t="s">
        <v>37</v>
      </c>
      <c r="G17" s="39"/>
      <c r="H17" s="39"/>
      <c r="I17" s="34" t="s">
        <v>38</v>
      </c>
      <c r="J17" s="56"/>
      <c r="K17" s="57"/>
    </row>
    <row r="18" s="16" customFormat="1" ht="50.25" customHeight="1" spans="2:11">
      <c r="B18" s="37"/>
      <c r="C18" s="34" t="s">
        <v>39</v>
      </c>
      <c r="D18" s="34"/>
      <c r="E18" s="40"/>
      <c r="F18" s="40"/>
      <c r="G18" s="34" t="s">
        <v>40</v>
      </c>
      <c r="H18" s="40"/>
      <c r="I18" s="40"/>
      <c r="J18" s="58"/>
      <c r="K18" s="57"/>
    </row>
    <row r="19" s="16" customFormat="1" ht="48.75" customHeight="1" spans="2:11">
      <c r="B19" s="41" t="s">
        <v>41</v>
      </c>
      <c r="C19" s="42"/>
      <c r="D19" s="42"/>
      <c r="E19" s="43"/>
      <c r="F19" s="43"/>
      <c r="G19" s="34" t="s">
        <v>42</v>
      </c>
      <c r="H19" s="43"/>
      <c r="I19" s="43"/>
      <c r="J19" s="59"/>
      <c r="K19" s="57"/>
    </row>
    <row r="20" s="16" customFormat="1" ht="47.25" customHeight="1" spans="2:11">
      <c r="B20" s="44" t="s">
        <v>43</v>
      </c>
      <c r="C20" s="45"/>
      <c r="D20" s="45"/>
      <c r="E20" s="45"/>
      <c r="F20" s="45"/>
      <c r="G20" s="45"/>
      <c r="H20" s="45"/>
      <c r="I20" s="45"/>
      <c r="J20" s="60"/>
      <c r="K20" s="57"/>
    </row>
    <row r="21" s="17" customFormat="1" customHeight="1" spans="2:11">
      <c r="B21" s="46"/>
      <c r="C21" s="46"/>
      <c r="D21" s="46"/>
      <c r="E21" s="46"/>
      <c r="F21" s="46"/>
      <c r="G21" s="46"/>
      <c r="H21" s="46"/>
      <c r="I21" s="46"/>
      <c r="J21" s="46"/>
      <c r="K21" s="46"/>
    </row>
    <row r="22" s="17" customFormat="1" customHeight="1" spans="2:11">
      <c r="B22" s="46"/>
      <c r="C22" s="46"/>
      <c r="D22" s="46"/>
      <c r="E22" s="46"/>
      <c r="F22" s="46"/>
      <c r="G22" s="46"/>
      <c r="H22" s="46"/>
      <c r="I22" s="46"/>
      <c r="J22" s="46"/>
      <c r="K22" s="46"/>
    </row>
    <row r="23" customHeight="1"/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</sheetData>
  <sheetProtection selectLockedCells="1"/>
  <mergeCells count="40">
    <mergeCell ref="E1:H1"/>
    <mergeCell ref="B2:D2"/>
    <mergeCell ref="E2:F2"/>
    <mergeCell ref="G2:H2"/>
    <mergeCell ref="I2:J2"/>
    <mergeCell ref="C3:D3"/>
    <mergeCell ref="E3:F3"/>
    <mergeCell ref="G3:H3"/>
    <mergeCell ref="I3:J3"/>
    <mergeCell ref="C4:D4"/>
    <mergeCell ref="G4:J4"/>
    <mergeCell ref="C5:D5"/>
    <mergeCell ref="E5:J5"/>
    <mergeCell ref="C6:E6"/>
    <mergeCell ref="D7:E7"/>
    <mergeCell ref="D8:E8"/>
    <mergeCell ref="D9:E9"/>
    <mergeCell ref="D10:E10"/>
    <mergeCell ref="D11:E11"/>
    <mergeCell ref="C12:E12"/>
    <mergeCell ref="C13:D13"/>
    <mergeCell ref="E13:J13"/>
    <mergeCell ref="C14:D14"/>
    <mergeCell ref="E14:F14"/>
    <mergeCell ref="H14:J14"/>
    <mergeCell ref="C15:D15"/>
    <mergeCell ref="G15:H15"/>
    <mergeCell ref="C16:D16"/>
    <mergeCell ref="E16:J16"/>
    <mergeCell ref="C17:D17"/>
    <mergeCell ref="G17:H17"/>
    <mergeCell ref="C18:D18"/>
    <mergeCell ref="E18:F18"/>
    <mergeCell ref="H18:J18"/>
    <mergeCell ref="B19:D19"/>
    <mergeCell ref="E19:F19"/>
    <mergeCell ref="H19:J19"/>
    <mergeCell ref="B20:J20"/>
    <mergeCell ref="B3:B16"/>
    <mergeCell ref="B17:B18"/>
  </mergeCells>
  <printOptions horizontalCentered="1"/>
  <pageMargins left="0.47244094488189" right="0.433070866141732" top="0.78" bottom="0.82" header="0.52" footer="0.65"/>
  <pageSetup paperSize="9" orientation="portrait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61"/>
  </sheetPr>
  <dimension ref="A1:G45"/>
  <sheetViews>
    <sheetView showGridLines="0" tabSelected="1" workbookViewId="0">
      <selection activeCell="G18" sqref="G18"/>
    </sheetView>
  </sheetViews>
  <sheetFormatPr defaultColWidth="0" defaultRowHeight="15.95" customHeight="1" zeroHeight="1" outlineLevelCol="6"/>
  <cols>
    <col min="1" max="1" width="6" style="2" customWidth="1"/>
    <col min="2" max="2" width="24.125" style="2" customWidth="1"/>
    <col min="3" max="3" width="8" style="3" customWidth="1"/>
    <col min="4" max="4" width="8.875" style="3" customWidth="1"/>
    <col min="5" max="5" width="8.5" style="3" customWidth="1"/>
    <col min="6" max="6" width="9.75" style="3" customWidth="1"/>
    <col min="7" max="7" width="15.375" style="2" customWidth="1"/>
    <col min="8" max="16383" width="0" style="2" hidden="1"/>
    <col min="16384" max="16384" width="0" style="2"/>
  </cols>
  <sheetData>
    <row r="1" ht="36" customHeight="1" spans="1:7">
      <c r="A1" s="4" t="s">
        <v>44</v>
      </c>
      <c r="B1" s="5"/>
      <c r="C1" s="5"/>
      <c r="D1" s="5"/>
      <c r="E1" s="5"/>
      <c r="F1" s="5"/>
      <c r="G1" s="5"/>
    </row>
    <row r="2" customFormat="1" ht="11" customHeight="1" spans="1:7">
      <c r="A2" s="4"/>
      <c r="B2" s="5"/>
      <c r="C2" s="5"/>
      <c r="D2" s="5"/>
      <c r="E2" s="5"/>
      <c r="F2" s="5"/>
      <c r="G2" s="5"/>
    </row>
    <row r="3" s="1" customFormat="1" ht="30" customHeight="1" spans="1:7">
      <c r="A3" s="6" t="s">
        <v>0</v>
      </c>
      <c r="B3" s="7" t="s">
        <v>18</v>
      </c>
      <c r="C3" s="8" t="s">
        <v>19</v>
      </c>
      <c r="D3" s="8" t="s">
        <v>20</v>
      </c>
      <c r="E3" s="8" t="s">
        <v>21</v>
      </c>
      <c r="F3" s="8" t="s">
        <v>22</v>
      </c>
      <c r="G3" s="8" t="s">
        <v>23</v>
      </c>
    </row>
    <row r="4" s="1" customFormat="1" ht="30" customHeight="1" spans="1:7">
      <c r="A4" s="9">
        <v>1</v>
      </c>
      <c r="B4" s="10" t="s">
        <v>45</v>
      </c>
      <c r="C4" s="11" t="s">
        <v>46</v>
      </c>
      <c r="D4" s="11">
        <v>50</v>
      </c>
      <c r="E4" s="12">
        <v>18</v>
      </c>
      <c r="F4" s="11">
        <f>D4*E4</f>
        <v>900</v>
      </c>
      <c r="G4" s="13"/>
    </row>
    <row r="5" s="1" customFormat="1" ht="30" customHeight="1" spans="1:7">
      <c r="A5" s="9">
        <v>2</v>
      </c>
      <c r="B5" s="10" t="s">
        <v>47</v>
      </c>
      <c r="C5" s="11" t="s">
        <v>46</v>
      </c>
      <c r="D5" s="11">
        <v>100</v>
      </c>
      <c r="E5" s="12">
        <v>18</v>
      </c>
      <c r="F5" s="11">
        <f t="shared" ref="F5:F20" si="0">D5*E5</f>
        <v>1800</v>
      </c>
      <c r="G5" s="13"/>
    </row>
    <row r="6" s="1" customFormat="1" ht="30" customHeight="1" spans="1:7">
      <c r="A6" s="9">
        <v>3</v>
      </c>
      <c r="B6" s="10" t="s">
        <v>48</v>
      </c>
      <c r="C6" s="11" t="s">
        <v>46</v>
      </c>
      <c r="D6" s="11">
        <v>100</v>
      </c>
      <c r="E6" s="12">
        <v>38</v>
      </c>
      <c r="F6" s="11">
        <f t="shared" si="0"/>
        <v>3800</v>
      </c>
      <c r="G6" s="13"/>
    </row>
    <row r="7" s="1" customFormat="1" ht="30" customHeight="1" spans="1:7">
      <c r="A7" s="9">
        <v>4</v>
      </c>
      <c r="B7" s="10" t="s">
        <v>49</v>
      </c>
      <c r="C7" s="11" t="s">
        <v>46</v>
      </c>
      <c r="D7" s="11">
        <v>200</v>
      </c>
      <c r="E7" s="12">
        <v>5</v>
      </c>
      <c r="F7" s="11">
        <f t="shared" si="0"/>
        <v>1000</v>
      </c>
      <c r="G7" s="13"/>
    </row>
    <row r="8" s="1" customFormat="1" ht="30" customHeight="1" spans="1:7">
      <c r="A8" s="9">
        <v>5</v>
      </c>
      <c r="B8" s="10" t="s">
        <v>50</v>
      </c>
      <c r="C8" s="11" t="s">
        <v>46</v>
      </c>
      <c r="D8" s="11">
        <v>50</v>
      </c>
      <c r="E8" s="12">
        <v>2</v>
      </c>
      <c r="F8" s="11">
        <f t="shared" si="0"/>
        <v>100</v>
      </c>
      <c r="G8" s="13"/>
    </row>
    <row r="9" s="1" customFormat="1" ht="30" customHeight="1" spans="1:7">
      <c r="A9" s="9">
        <v>6</v>
      </c>
      <c r="B9" s="10" t="s">
        <v>51</v>
      </c>
      <c r="C9" s="11" t="s">
        <v>46</v>
      </c>
      <c r="D9" s="11">
        <v>50</v>
      </c>
      <c r="E9" s="12">
        <v>15</v>
      </c>
      <c r="F9" s="11">
        <f t="shared" si="0"/>
        <v>750</v>
      </c>
      <c r="G9" s="13"/>
    </row>
    <row r="10" s="1" customFormat="1" ht="30" customHeight="1" spans="1:7">
      <c r="A10" s="9">
        <v>7</v>
      </c>
      <c r="B10" s="10" t="s">
        <v>52</v>
      </c>
      <c r="C10" s="11" t="s">
        <v>53</v>
      </c>
      <c r="D10" s="11">
        <v>100</v>
      </c>
      <c r="E10" s="12">
        <v>5</v>
      </c>
      <c r="F10" s="11">
        <f t="shared" si="0"/>
        <v>500</v>
      </c>
      <c r="G10" s="13"/>
    </row>
    <row r="11" s="1" customFormat="1" ht="30" customHeight="1" spans="1:7">
      <c r="A11" s="9">
        <v>8</v>
      </c>
      <c r="B11" s="10" t="s">
        <v>54</v>
      </c>
      <c r="C11" s="11" t="s">
        <v>53</v>
      </c>
      <c r="D11" s="11">
        <v>150</v>
      </c>
      <c r="E11" s="12">
        <v>15</v>
      </c>
      <c r="F11" s="11">
        <f t="shared" si="0"/>
        <v>2250</v>
      </c>
      <c r="G11" s="13"/>
    </row>
    <row r="12" s="1" customFormat="1" ht="30" customHeight="1" spans="1:7">
      <c r="A12" s="9">
        <v>9</v>
      </c>
      <c r="B12" s="10" t="s">
        <v>55</v>
      </c>
      <c r="C12" s="11" t="s">
        <v>46</v>
      </c>
      <c r="D12" s="11">
        <v>100</v>
      </c>
      <c r="E12" s="12">
        <v>10</v>
      </c>
      <c r="F12" s="11">
        <f t="shared" si="0"/>
        <v>1000</v>
      </c>
      <c r="G12" s="13"/>
    </row>
    <row r="13" s="1" customFormat="1" ht="30" customHeight="1" spans="1:7">
      <c r="A13" s="9">
        <v>10</v>
      </c>
      <c r="B13" s="10" t="s">
        <v>56</v>
      </c>
      <c r="C13" s="11" t="s">
        <v>46</v>
      </c>
      <c r="D13" s="11">
        <v>50</v>
      </c>
      <c r="E13" s="12">
        <v>10</v>
      </c>
      <c r="F13" s="11">
        <f t="shared" si="0"/>
        <v>500</v>
      </c>
      <c r="G13" s="13"/>
    </row>
    <row r="14" s="1" customFormat="1" ht="30" customHeight="1" spans="1:7">
      <c r="A14" s="9">
        <v>11</v>
      </c>
      <c r="B14" s="10" t="s">
        <v>57</v>
      </c>
      <c r="C14" s="11" t="s">
        <v>46</v>
      </c>
      <c r="D14" s="11">
        <v>50</v>
      </c>
      <c r="E14" s="12">
        <v>90</v>
      </c>
      <c r="F14" s="11">
        <f t="shared" si="0"/>
        <v>4500</v>
      </c>
      <c r="G14" s="13"/>
    </row>
    <row r="15" s="1" customFormat="1" ht="30" customHeight="1" spans="1:7">
      <c r="A15" s="9">
        <v>12</v>
      </c>
      <c r="B15" s="10" t="s">
        <v>58</v>
      </c>
      <c r="C15" s="11" t="s">
        <v>46</v>
      </c>
      <c r="D15" s="11">
        <v>50</v>
      </c>
      <c r="E15" s="11">
        <v>75</v>
      </c>
      <c r="F15" s="11">
        <f t="shared" si="0"/>
        <v>3750</v>
      </c>
      <c r="G15" s="14"/>
    </row>
    <row r="16" s="1" customFormat="1" ht="30" customHeight="1" spans="1:7">
      <c r="A16" s="9">
        <v>13</v>
      </c>
      <c r="B16" s="10" t="s">
        <v>59</v>
      </c>
      <c r="C16" s="11" t="s">
        <v>46</v>
      </c>
      <c r="D16" s="11">
        <v>30</v>
      </c>
      <c r="E16" s="11">
        <v>17</v>
      </c>
      <c r="F16" s="11">
        <f t="shared" si="0"/>
        <v>510</v>
      </c>
      <c r="G16" s="14"/>
    </row>
    <row r="17" s="1" customFormat="1" ht="30" customHeight="1" spans="1:7">
      <c r="A17" s="9">
        <v>14</v>
      </c>
      <c r="B17" s="10" t="s">
        <v>60</v>
      </c>
      <c r="C17" s="11" t="s">
        <v>46</v>
      </c>
      <c r="D17" s="11">
        <v>50</v>
      </c>
      <c r="E17" s="11">
        <v>10</v>
      </c>
      <c r="F17" s="11">
        <f t="shared" si="0"/>
        <v>500</v>
      </c>
      <c r="G17" s="14"/>
    </row>
    <row r="18" s="1" customFormat="1" ht="30" customHeight="1" spans="1:7">
      <c r="A18" s="9">
        <v>15</v>
      </c>
      <c r="B18" s="10" t="s">
        <v>61</v>
      </c>
      <c r="C18" s="11" t="s">
        <v>46</v>
      </c>
      <c r="D18" s="11">
        <v>100</v>
      </c>
      <c r="E18" s="11">
        <v>5</v>
      </c>
      <c r="F18" s="11">
        <f t="shared" si="0"/>
        <v>500</v>
      </c>
      <c r="G18" s="14"/>
    </row>
    <row r="19" s="1" customFormat="1" ht="30" customHeight="1" spans="1:7">
      <c r="A19" s="9">
        <v>16</v>
      </c>
      <c r="B19" s="10" t="s">
        <v>62</v>
      </c>
      <c r="C19" s="11" t="s">
        <v>46</v>
      </c>
      <c r="D19" s="11">
        <v>50</v>
      </c>
      <c r="E19" s="11">
        <v>12</v>
      </c>
      <c r="F19" s="11">
        <f t="shared" si="0"/>
        <v>600</v>
      </c>
      <c r="G19" s="14"/>
    </row>
    <row r="20" s="1" customFormat="1" ht="30" customHeight="1" spans="1:7">
      <c r="A20" s="9">
        <v>17</v>
      </c>
      <c r="B20" s="10" t="s">
        <v>63</v>
      </c>
      <c r="C20" s="11" t="s">
        <v>46</v>
      </c>
      <c r="D20" s="11">
        <v>30</v>
      </c>
      <c r="E20" s="11">
        <v>17</v>
      </c>
      <c r="F20" s="11">
        <f t="shared" si="0"/>
        <v>510</v>
      </c>
      <c r="G20" s="14"/>
    </row>
    <row r="21" s="1" customFormat="1" ht="30" customHeight="1" spans="1:7">
      <c r="A21" s="9" t="s">
        <v>64</v>
      </c>
      <c r="B21" s="10"/>
      <c r="C21" s="11"/>
      <c r="D21" s="11"/>
      <c r="E21" s="11"/>
      <c r="F21" s="11">
        <f>SUM(F4:F20)</f>
        <v>23470</v>
      </c>
      <c r="G21" s="14"/>
    </row>
    <row r="22" customHeight="1"/>
    <row r="23" customHeight="1"/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</sheetData>
  <sheetProtection selectLockedCells="1"/>
  <mergeCells count="1">
    <mergeCell ref="A1:G1"/>
  </mergeCells>
  <printOptions horizontalCentered="1"/>
  <pageMargins left="0.47244094488189" right="0.433070866141732" top="0.78" bottom="0.82" header="0.52" footer="0.65"/>
  <pageSetup paperSize="9" orientation="portrait"/>
  <headerFooter alignWithMargins="0"/>
</worksheet>
</file>